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灯光报价清单" sheetId="15" r:id="rId1"/>
    <sheet name="Sheet1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<sst xmlns="http://schemas.openxmlformats.org/spreadsheetml/2006/main" count="67" uniqueCount="57">
  <si>
    <t>采购清单</t>
  </si>
  <si>
    <t xml:space="preserve">          供应商报价                       （本次报价为首次报价）</t>
  </si>
  <si>
    <t>序号</t>
  </si>
  <si>
    <t>名称</t>
  </si>
  <si>
    <t>参数规格</t>
  </si>
  <si>
    <t>配置清单</t>
  </si>
  <si>
    <t>参考图片</t>
  </si>
  <si>
    <t>数量</t>
  </si>
  <si>
    <t>单位</t>
  </si>
  <si>
    <t xml:space="preserve">     备注                  </t>
  </si>
  <si>
    <t>预算单价</t>
  </si>
  <si>
    <t>预算总价</t>
  </si>
  <si>
    <t>单价      （元）</t>
  </si>
  <si>
    <t>总价      （元）</t>
  </si>
  <si>
    <t>质保期           （年）</t>
  </si>
  <si>
    <t xml:space="preserve"> 备注     </t>
  </si>
  <si>
    <t>灯光</t>
  </si>
  <si>
    <t>1、采用高配置无频闪LED贴片灯珠，光线柔和、高显色，经济便携的影视灯具 ；
2、具有光效高，显色性好，显色指数：》95;
3、灯珠数量：672颗，色温范围：5600K；
4、灯具配置数码管显示屏，
5、控制方式：手动调节\DMX线控\2.4G遥控器调节\手机APP调光;
6、电源类型:110-240V AC
7、功率（W）148W
8、光通亮：12080LM . 
9、显指：TLCI（Qa）:95  CRI:95
10、亮度调节:无级调光,DMX,2.4G
11、光斑（直径）：4720*4570mm
12、尺寸： 607mm*492mm*105mm，
13、重量：7.5Kg，
14、支持DMX调光控制，配置数码管显示屏，可显示地址码和亮度
15、外壳:高强度ABS塑料轻质灯壳设计，颜色：黑色
16、外置控制器与适配器为一体，方便维修。配器，防止脱落，方便拍摄  
17、生产厂家取得GB/T 9001-2008/ISO 9001：2008质量认证体
    产品通过CE认证</t>
  </si>
  <si>
    <t>1、平板灯×1                            2、挡光板 ×1                                  3、电源线 ×1</t>
  </si>
  <si>
    <t>个</t>
  </si>
  <si>
    <t>1、标准色温2700-6500K
2、CRI/TLCI：平均96/平均97
3、额定功率：350W,输出功率300W
4.控制方式:DMX/RDM,灯体操控，2.4G，蓝牙，NANLINK APP.
5、产品尺寸：灯体尺寸(不含透明保护罩)：346 x 233 x 123mm
6、产品重量：灯体:2.6kg
                      4.5米电源线:0.4kg 反光罩:0.2kg  
7、场景特效：色温循环、亮度循环、闪烁、脉冲、雷电、电视狗仔队、蜡烛/火焰、坏灯泡、烟花、爆炸、电焊</t>
  </si>
  <si>
    <t>1、聚光灯×1                            2、挡光板 ×1                                  3、菲涅尔透镜 ×1</t>
  </si>
  <si>
    <t>Forza 500B II+90柔光箱+L288灯架</t>
  </si>
  <si>
    <t xml:space="preserve">
1、功率：580W
2、电源：DC(Battery）14.4V-26V/12A
                AC100-240V 50/60Hz
3、色温：2700K-6500K(GM±80）
4、CRI/TLCI：平均96/平均97
      TM-30：Rf:平均94
                    Rg：平均101
5、照度（带标罩）：
2700K  1M：51350lux  2M：4686lux  5M：1757lux
3200K  1M：58290lux  2M：5312lux  5M：1992lux
5600K  1M：67320lux  2M：6108lux  5M：2302lux
6500K  1M：69020lux  2M：6298lux  5M：2374lux
6、控制方式：灯体操控，2.4G，蓝牙，NANLINK APP，DMX/RDM
7、场景特效：色温循环、亮度循环、闪烁、脉冲、雷电、电视、狗仔队、蜡烛/火焰、坏灯泡、烟花、爆炸、电焊
8、尺寸规格：灯体(不含COB保护罩):400x230x142mm
                      控制器:156x139x307mm
9、产品重量：灯体:4.34kg
                      控制器:3.58kg
                      6M AC电源线:0.55kg
                      3M DC连接线:0.47kg
                      快卸大力夹:0.6kg
                      反光罩:0.2kg
10、其他：内置USB接口，支持固件升级</t>
  </si>
  <si>
    <t xml:space="preserve">1、Forza 500B II×1
2、DC连接线×1
3、AC连接线×1
4、控制器×1
5、反光罩×1
6、COB保护罩×1
7、便携袋×1
8、说明书×1
9、DMX通道表×1
10、快卸大力夹×1   
11、90cm 深口柔光箱（快装型）+蛋格×1
12、L288灯架×1 
</t>
  </si>
  <si>
    <t>CN-D100F</t>
  </si>
  <si>
    <t>1、采用优质COB灯珠，高亮度，低耗能，高功率。不带风扇，被动散热设计，无噪音，是一款高端专业的影视灯具；
2、具有光效高，显色性好，显色指数：Ra》95，标准色温5600K;
3、内置2.4G遥控接收装置，配合WiFi-2.4G控制盒，即可实现移动端APP调光，调控，或是2.4G遥控器实现无线调控；
4、支持DMX调光控制，配置数码管显示屏，可显示地址码和亮度；
5、电源类型:110-240V
6、功率（W）100W
7、光通亮：6860LM . TLCI（Qa）:94   
8、亮度调节:无级调光,DMX,2.4G
9、尺寸： 400mm*230mm*190mm，重量：3.85Kg.
10、调焦范围：10°-55°，颜色：黑色;
11、照度：
聚光(lux)  1M:36140  2M:8649  3M:3774  4M:2107  5M:1326  6M:914  7M:664  8M:510  9M:405  10M:328
泛光(lux)  1M:10810  2M:2829  3M:1290  4M:732  5M:475  6M:335  7M:250  8M:195  9M:159  10M:133
12、生产厂家取得GB/T 9001-2008/ISO 9001：2008质量认证体
    产品通过CE认证</t>
  </si>
  <si>
    <t>1、CN-D100F×1
2、挡光板×1 
3、电源线×1</t>
  </si>
  <si>
    <t>1.5米铰链</t>
  </si>
  <si>
    <t>抛光铝合金管材质
负载重量：1-15KG 
最大伸缩高度：150CM
收缩高度：43CM
净重：4.5KG</t>
  </si>
  <si>
    <t>铰链×1</t>
  </si>
  <si>
    <t>灯钩</t>
  </si>
  <si>
    <t>材质：铝合金
口径：45-60mm
灯钩,舞台灯光灯钩,小型灯具灯钩.帕灯，射灯灯钩</t>
  </si>
  <si>
    <t>灯钩×1</t>
  </si>
  <si>
    <t>G型保险绳</t>
  </si>
  <si>
    <t>材质：钢丝绳
承重：65kg 
长度：15-20cm
直径：5mm
表面有包胶</t>
  </si>
  <si>
    <t>保险绳×1</t>
  </si>
  <si>
    <t>灯具号码牌</t>
  </si>
  <si>
    <t>灯光指示号牌，方便识别灯具编号</t>
  </si>
  <si>
    <t>灯具号码牌×1</t>
  </si>
  <si>
    <t>虚拟绿箱</t>
  </si>
  <si>
    <t>免漆拼接型蓝箱墙板、弧板、球形板、地板均为一次模压成型，多种板块均采用一种铝合金支架连接，可靠耐用、免维护；该产品无需采用传统的木料制作方式，避免批腻子，刷漆等费时费力繁琐工序，为工程施工节省工期90%以上，同时节省大量资金，也杜绝日常使用掉漆磨损引起的反复维修等缺点。
厚度：1块/17mm
墙板：250 * 250 * 17mm
弧板：270 * 250 * 17mm
地板：250 * 250 * 17mm
材料：环保TS材料、表面哑光
地板承重：200公斤/块
颜色：绿色 
模块化、拼接式、虚拟绿箱设计，本方案由多个模块化产品，均为数控磨具产品，一次成型，尺寸标准，颜色一致，无批次差；地板设计防水、强度高，耐磨，不变色；
备注：由于虚拟箱板尺寸是一次成型，所以尺寸要以25cm为单位增加或者减小；
主要类型：I型、L型、U型、扇形这四个形状供选择，I型是只有一面背景墙面；L型是有一个背景墙面加一个地面；U型是有三个背景墙面加上一个地面；扇形是两个背景墙面加一个地面。</t>
  </si>
  <si>
    <t>U型：宽10.8米，高3.4米，延伸3.5米，三面墙做免漆拼接绿箱，地面铺地胶。</t>
  </si>
  <si>
    <t>平米</t>
  </si>
  <si>
    <t>备注：包含1、吸音板拆除，欧松板固定，找平</t>
  </si>
  <si>
    <t>抠像地胶</t>
  </si>
  <si>
    <t>1.宽幅：1.5米
2.磨具一次挤压成型，不变色、不褪色、一致性好，
3.无污染，材质可塑性好，不变形，无褶皱，平整度高，
4.一面蓝色，一面绿色，双面都可使用，颜色纯正，没有杂色，
5.经专业处理，不反光，结合拼接缝小于0.2mm，几乎无缝隙，不影响抠像使用
6.不怕污渍，擦洗即净，安装简单，无需各种烦琐的工序，
7.耐磨、耐踩、适合做全身抠像，可直接铺到蓝箱或绿箱地面，不会出现皱纹；每年可以为蓝箱绿箱维护省下一大笔费用（地面经常踩坏，修补，补腻子，刷漆，影响节目拍摄而烦恼）</t>
  </si>
  <si>
    <t>地面地台</t>
  </si>
  <si>
    <t>木工板+阻燃板框架定制造型</t>
  </si>
  <si>
    <t>合计总价：</t>
  </si>
  <si>
    <r>
      <rPr>
        <b/>
        <u/>
        <sz val="11"/>
        <color theme="1"/>
        <rFont val="宋体"/>
        <charset val="134"/>
        <scheme val="minor"/>
      </rPr>
      <t xml:space="preserve">     </t>
    </r>
    <r>
      <rPr>
        <b/>
        <sz val="11"/>
        <color theme="1"/>
        <rFont val="宋体"/>
        <charset val="134"/>
        <scheme val="minor"/>
      </rPr>
      <t>（万元）</t>
    </r>
  </si>
  <si>
    <t>注意：</t>
  </si>
  <si>
    <t>1.质保期要求：本项目要求整体质保期不低于3年，具体由供应商自报。</t>
  </si>
  <si>
    <t xml:space="preserve">     </t>
  </si>
  <si>
    <t>2.供应商须对清单中全部仪器设备做出响应，且报价须包含设计、运输、布线、安装、调试、培训、质保期内维保等费用，采购人不再支付报价以外的任何费用。</t>
  </si>
  <si>
    <t>3.供货期要求：合同签订后7日历天之内。具体由供应商自报。</t>
  </si>
  <si>
    <t xml:space="preserve">    4.偏离参数须在《商务与技术偏离表》中详细说明。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</si>
</sst>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5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36"/>
      <color theme="1"/>
      <name val="宋体"/>
      <charset val="134"/>
      <scheme val="minor"/>
    </font>
    <font>
      <b/>
      <sz val="12"/>
      <color indexed="8"/>
      <name val="微软雅黑"/>
      <charset val="134"/>
    </font>
    <font>
      <b/>
      <sz val="11"/>
      <color indexed="8"/>
      <name val="微软雅黑"/>
      <charset val="134"/>
    </font>
    <font>
      <sz val="14"/>
      <color indexed="8"/>
      <name val="微软雅黑"/>
      <charset val="134"/>
    </font>
    <font>
      <sz val="14"/>
      <color indexed="8"/>
      <name val="黑体"/>
      <charset val="134"/>
    </font>
    <font>
      <sz val="11"/>
      <color indexed="8"/>
      <name val="微软雅黑"/>
      <charset val="134"/>
    </font>
    <font>
      <sz val="10"/>
      <color indexed="8"/>
      <name val="微软雅黑"/>
      <charset val="134"/>
    </font>
    <font>
      <sz val="10"/>
      <color rgb="FF000000"/>
      <name val="微软雅黑"/>
      <charset val="134"/>
    </font>
    <font>
      <sz val="10"/>
      <color rgb="FF2A333C"/>
      <name val="宋体"/>
      <charset val="134"/>
    </font>
    <font>
      <sz val="9"/>
      <color indexed="8"/>
      <name val="微软雅黑"/>
      <charset val="134"/>
    </font>
    <font>
      <sz val="10"/>
      <color theme="1"/>
      <name val="微软雅黑"/>
      <charset val="134"/>
    </font>
    <font>
      <sz val="10"/>
      <color rgb="FF2A333C"/>
      <name val="微软雅黑"/>
      <charset val="134"/>
    </font>
    <font>
      <sz val="8"/>
      <color indexed="8"/>
      <name val="微软雅黑"/>
      <charset val="134"/>
    </font>
    <font>
      <sz val="9"/>
      <name val="微软雅黑"/>
      <charset val="134"/>
    </font>
    <font>
      <b/>
      <sz val="20"/>
      <color theme="1"/>
      <name val="宋体"/>
      <charset val="134"/>
      <scheme val="minor"/>
    </font>
    <font>
      <b/>
      <u/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theme="10"/>
      <name val="宋体"/>
      <charset val="134"/>
    </font>
    <font>
      <b/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8" borderId="11" applyNumberFormat="0" applyAlignment="0" applyProtection="0">
      <alignment vertical="center"/>
    </xf>
    <xf numFmtId="0" fontId="33" fillId="8" borderId="10" applyNumberFormat="0" applyAlignment="0" applyProtection="0">
      <alignment vertical="center"/>
    </xf>
    <xf numFmtId="0" fontId="34" fillId="9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2" borderId="2" xfId="49" applyFont="1" applyFill="1" applyBorder="1" applyAlignment="1">
      <alignment horizontal="left" vertical="center" wrapText="1"/>
    </xf>
    <xf numFmtId="0" fontId="5" fillId="0" borderId="3" xfId="49" applyFont="1" applyFill="1" applyBorder="1" applyAlignment="1">
      <alignment horizontal="left" vertical="center" wrapText="1"/>
    </xf>
    <xf numFmtId="0" fontId="5" fillId="0" borderId="4" xfId="49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49" applyFont="1" applyFill="1" applyBorder="1" applyAlignment="1">
      <alignment horizontal="left" vertical="center" wrapText="1"/>
    </xf>
    <xf numFmtId="10" fontId="5" fillId="3" borderId="2" xfId="0" applyNumberFormat="1" applyFont="1" applyFill="1" applyBorder="1" applyAlignment="1">
      <alignment horizontal="center" vertical="center"/>
    </xf>
    <xf numFmtId="0" fontId="7" fillId="5" borderId="5" xfId="49" applyFont="1" applyFill="1" applyBorder="1" applyAlignment="1">
      <alignment horizontal="center" vertical="center" wrapText="1"/>
    </xf>
    <xf numFmtId="0" fontId="8" fillId="5" borderId="5" xfId="49" applyFont="1" applyFill="1" applyBorder="1" applyAlignment="1">
      <alignment horizontal="center" vertical="center" wrapText="1"/>
    </xf>
    <xf numFmtId="0" fontId="9" fillId="5" borderId="5" xfId="49" applyFont="1" applyFill="1" applyBorder="1" applyAlignment="1">
      <alignment horizontal="center" vertical="center" wrapText="1"/>
    </xf>
    <xf numFmtId="0" fontId="9" fillId="5" borderId="6" xfId="49" applyFont="1" applyFill="1" applyBorder="1" applyAlignment="1">
      <alignment horizontal="left" vertical="center" wrapText="1"/>
    </xf>
    <xf numFmtId="0" fontId="9" fillId="5" borderId="5" xfId="49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vertical="center"/>
    </xf>
    <xf numFmtId="0" fontId="13" fillId="0" borderId="5" xfId="5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5" borderId="5" xfId="51" applyFont="1" applyFill="1" applyBorder="1" applyAlignment="1">
      <alignment horizontal="center" vertical="center" wrapText="1"/>
    </xf>
    <xf numFmtId="0" fontId="17" fillId="0" borderId="5" xfId="51" applyFont="1" applyFill="1" applyBorder="1" applyAlignment="1">
      <alignment horizontal="left" vertical="center" wrapText="1"/>
    </xf>
    <xf numFmtId="0" fontId="0" fillId="0" borderId="5" xfId="0" applyFill="1" applyBorder="1" applyAlignment="1"/>
    <xf numFmtId="0" fontId="18" fillId="2" borderId="5" xfId="0" applyFont="1" applyFill="1" applyBorder="1" applyAlignment="1">
      <alignment vertical="center"/>
    </xf>
    <xf numFmtId="0" fontId="19" fillId="2" borderId="5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176" fontId="20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2" fillId="0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3" xfId="51"/>
    <cellStyle name="常规 2 6" xfId="52"/>
    <cellStyle name="常规 4 2" xfId="53"/>
    <cellStyle name="超链接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290195</xdr:colOff>
      <xdr:row>3</xdr:row>
      <xdr:rowOff>668655</xdr:rowOff>
    </xdr:from>
    <xdr:to>
      <xdr:col>4</xdr:col>
      <xdr:colOff>2554605</xdr:colOff>
      <xdr:row>3</xdr:row>
      <xdr:rowOff>2619375</xdr:rowOff>
    </xdr:to>
    <xdr:pic>
      <xdr:nvPicPr>
        <xdr:cNvPr id="7" name="Picture 2" descr="http://www.nanguang.cn/include/thumb.php?dir=../upload/201612/1481635251.jpg&amp;x=400&amp;y=40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815965" y="2751455"/>
          <a:ext cx="2264410" cy="19507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290195</xdr:colOff>
      <xdr:row>6</xdr:row>
      <xdr:rowOff>0</xdr:rowOff>
    </xdr:from>
    <xdr:to>
      <xdr:col>4</xdr:col>
      <xdr:colOff>2554605</xdr:colOff>
      <xdr:row>6</xdr:row>
      <xdr:rowOff>1950720</xdr:rowOff>
    </xdr:to>
    <xdr:pic>
      <xdr:nvPicPr>
        <xdr:cNvPr id="10" name="Picture 2" descr="http://www.nanguang.cn/include/thumb.php?dir=../upload/201612/1481635251.jpg&amp;x=400&amp;y=40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815965" y="14794230"/>
          <a:ext cx="2264410" cy="1950720"/>
        </a:xfrm>
        <a:prstGeom prst="rect">
          <a:avLst/>
        </a:prstGeom>
        <a:noFill/>
      </xdr:spPr>
    </xdr:pic>
    <xdr:clientData/>
  </xdr:twoCellAnchor>
  <xdr:twoCellAnchor>
    <xdr:from>
      <xdr:col>4</xdr:col>
      <xdr:colOff>431800</xdr:colOff>
      <xdr:row>6</xdr:row>
      <xdr:rowOff>259715</xdr:rowOff>
    </xdr:from>
    <xdr:to>
      <xdr:col>4</xdr:col>
      <xdr:colOff>2499995</xdr:colOff>
      <xdr:row>6</xdr:row>
      <xdr:rowOff>1954530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57570" y="15053945"/>
          <a:ext cx="2068195" cy="169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1051560</xdr:colOff>
      <xdr:row>8</xdr:row>
      <xdr:rowOff>146050</xdr:rowOff>
    </xdr:from>
    <xdr:to>
      <xdr:col>4</xdr:col>
      <xdr:colOff>1880235</xdr:colOff>
      <xdr:row>9</xdr:row>
      <xdr:rowOff>363855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577330" y="21131530"/>
          <a:ext cx="828675" cy="8121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889635</xdr:colOff>
      <xdr:row>9</xdr:row>
      <xdr:rowOff>328930</xdr:rowOff>
    </xdr:from>
    <xdr:to>
      <xdr:col>4</xdr:col>
      <xdr:colOff>2042160</xdr:colOff>
      <xdr:row>9</xdr:row>
      <xdr:rowOff>975995</xdr:rowOff>
    </xdr:to>
    <xdr:pic>
      <xdr:nvPicPr>
        <xdr:cNvPr id="14" name="Picture 3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6415405" y="21908770"/>
          <a:ext cx="1152525" cy="6470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954405</xdr:colOff>
      <xdr:row>7</xdr:row>
      <xdr:rowOff>290195</xdr:rowOff>
    </xdr:from>
    <xdr:to>
      <xdr:col>4</xdr:col>
      <xdr:colOff>1885950</xdr:colOff>
      <xdr:row>9</xdr:row>
      <xdr:rowOff>5080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6480175" y="20285075"/>
          <a:ext cx="931545" cy="12998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176530</xdr:colOff>
      <xdr:row>4</xdr:row>
      <xdr:rowOff>27940</xdr:rowOff>
    </xdr:from>
    <xdr:to>
      <xdr:col>4</xdr:col>
      <xdr:colOff>2554605</xdr:colOff>
      <xdr:row>4</xdr:row>
      <xdr:rowOff>1461770</xdr:rowOff>
    </xdr:to>
    <xdr:pic>
      <xdr:nvPicPr>
        <xdr:cNvPr id="2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702300" y="6865620"/>
          <a:ext cx="2378075" cy="143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815975</xdr:colOff>
      <xdr:row>4</xdr:row>
      <xdr:rowOff>1590675</xdr:rowOff>
    </xdr:from>
    <xdr:to>
      <xdr:col>4</xdr:col>
      <xdr:colOff>1964690</xdr:colOff>
      <xdr:row>4</xdr:row>
      <xdr:rowOff>2725420</xdr:rowOff>
    </xdr:to>
    <xdr:pic>
      <xdr:nvPicPr>
        <xdr:cNvPr id="4" name="图片 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341745" y="8428355"/>
          <a:ext cx="1148715" cy="1134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</xdr:row>
      <xdr:rowOff>1179830</xdr:rowOff>
    </xdr:from>
    <xdr:to>
      <xdr:col>4</xdr:col>
      <xdr:colOff>2554605</xdr:colOff>
      <xdr:row>5</xdr:row>
      <xdr:rowOff>3800475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648960" y="10773410"/>
          <a:ext cx="2431415" cy="262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890270</xdr:colOff>
      <xdr:row>10</xdr:row>
      <xdr:rowOff>235585</xdr:rowOff>
    </xdr:from>
    <xdr:to>
      <xdr:col>4</xdr:col>
      <xdr:colOff>2041525</xdr:colOff>
      <xdr:row>11</xdr:row>
      <xdr:rowOff>626110</xdr:rowOff>
    </xdr:to>
    <xdr:pic>
      <xdr:nvPicPr>
        <xdr:cNvPr id="8" name="图片 1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-5400000">
          <a:off x="6598285" y="22623780"/>
          <a:ext cx="786765" cy="1151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topLeftCell="A14" workbookViewId="0">
      <selection activeCell="E22" sqref="E22"/>
    </sheetView>
  </sheetViews>
  <sheetFormatPr defaultColWidth="9" defaultRowHeight="14.4"/>
  <cols>
    <col min="1" max="1" width="5.44444444444444" style="6" customWidth="1"/>
    <col min="2" max="2" width="9" style="3"/>
    <col min="3" max="3" width="46.1296296296296" style="6" customWidth="1"/>
    <col min="4" max="4" width="20" style="6" customWidth="1"/>
    <col min="5" max="5" width="37.8888888888889" style="3" customWidth="1"/>
    <col min="6" max="6" width="7.88888888888889" style="3" customWidth="1"/>
    <col min="7" max="7" width="9" style="3"/>
    <col min="8" max="8" width="11.1111111111111" style="3" customWidth="1"/>
    <col min="9" max="9" width="9" style="3"/>
    <col min="10" max="10" width="11.3333333333333" style="3" customWidth="1"/>
    <col min="11" max="12" width="13.7777777777778" style="3" customWidth="1"/>
    <col min="13" max="13" width="14.2222222222222" style="3" customWidth="1"/>
    <col min="14" max="14" width="15.1111111111111" style="3" customWidth="1"/>
    <col min="15" max="16378" width="9" style="3"/>
  </cols>
  <sheetData>
    <row r="1" ht="59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</row>
    <row r="2" ht="47" customHeight="1" spans="1:15">
      <c r="B2" s="6"/>
      <c r="E2" s="6"/>
      <c r="F2" s="6"/>
      <c r="G2" s="6"/>
      <c r="H2" s="6"/>
      <c r="I2" s="6"/>
      <c r="J2" s="9"/>
      <c r="K2" s="10" t="s">
        <v>1</v>
      </c>
      <c r="L2" s="10"/>
      <c r="M2" s="11"/>
      <c r="N2" s="12"/>
    </row>
    <row r="3" s="1" customFormat="1" ht="58" customHeight="1" spans="1:15">
      <c r="A3" s="13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6" t="s">
        <v>8</v>
      </c>
      <c r="H3" s="17" t="s">
        <v>9</v>
      </c>
      <c r="I3" s="18" t="s">
        <v>10</v>
      </c>
      <c r="J3" s="16" t="s">
        <v>11</v>
      </c>
      <c r="K3" s="19" t="s">
        <v>12</v>
      </c>
      <c r="L3" s="19" t="s">
        <v>13</v>
      </c>
      <c r="M3" s="20" t="s">
        <v>14</v>
      </c>
      <c r="N3" s="20" t="s">
        <v>15</v>
      </c>
    </row>
    <row r="4" s="1" customFormat="1" ht="374.4" spans="1:15">
      <c r="A4" s="21">
        <v>1</v>
      </c>
      <c r="B4" s="22" t="s">
        <v>16</v>
      </c>
      <c r="C4" s="23" t="s">
        <v>17</v>
      </c>
      <c r="D4" s="21" t="s">
        <v>18</v>
      </c>
      <c r="E4" s="24"/>
      <c r="F4" s="25">
        <v>36</v>
      </c>
      <c r="G4" s="25" t="s">
        <v>19</v>
      </c>
      <c r="H4" s="23"/>
      <c r="I4" s="24">
        <v>5700</v>
      </c>
      <c r="J4" s="24">
        <f t="shared" ref="J4:J14" si="0">I4*F4</f>
        <v>205200</v>
      </c>
      <c r="K4" s="26"/>
      <c r="L4" s="26"/>
      <c r="M4" s="26"/>
      <c r="N4" s="26"/>
    </row>
    <row r="5" s="1" customFormat="1" ht="217" customHeight="1" spans="1:15">
      <c r="A5" s="21">
        <v>2</v>
      </c>
      <c r="B5" s="22" t="s">
        <v>16</v>
      </c>
      <c r="C5" s="23" t="s">
        <v>20</v>
      </c>
      <c r="D5" s="21" t="s">
        <v>21</v>
      </c>
      <c r="E5" s="24"/>
      <c r="F5" s="25">
        <v>4</v>
      </c>
      <c r="G5" s="25" t="s">
        <v>19</v>
      </c>
      <c r="H5" s="23"/>
      <c r="I5" s="24">
        <v>3500</v>
      </c>
      <c r="J5" s="24">
        <f t="shared" si="0"/>
        <v>14000</v>
      </c>
      <c r="K5" s="26"/>
      <c r="L5" s="26"/>
      <c r="M5" s="26"/>
      <c r="N5" s="26"/>
    </row>
    <row r="6" s="1" customFormat="1" ht="409.5" spans="1:15">
      <c r="A6" s="21">
        <v>3</v>
      </c>
      <c r="B6" s="22" t="s">
        <v>22</v>
      </c>
      <c r="C6" s="23" t="s">
        <v>23</v>
      </c>
      <c r="D6" s="21" t="s">
        <v>24</v>
      </c>
      <c r="E6" s="27"/>
      <c r="F6" s="28">
        <v>2</v>
      </c>
      <c r="G6" s="25" t="s">
        <v>19</v>
      </c>
      <c r="H6" s="23"/>
      <c r="I6" s="28">
        <v>8000</v>
      </c>
      <c r="J6" s="29">
        <f>F6*I6</f>
        <v>16000</v>
      </c>
      <c r="K6" s="26"/>
      <c r="L6" s="26"/>
      <c r="M6" s="26"/>
      <c r="N6" s="26"/>
    </row>
    <row r="7" s="1" customFormat="1" ht="409.5" spans="1:15">
      <c r="A7" s="21">
        <v>4</v>
      </c>
      <c r="B7" s="22" t="s">
        <v>25</v>
      </c>
      <c r="C7" s="23" t="s">
        <v>26</v>
      </c>
      <c r="D7" s="21" t="s">
        <v>27</v>
      </c>
      <c r="E7" s="24"/>
      <c r="F7" s="25">
        <v>7</v>
      </c>
      <c r="G7" s="25" t="s">
        <v>19</v>
      </c>
      <c r="H7" s="23"/>
      <c r="I7" s="24">
        <v>6700</v>
      </c>
      <c r="J7" s="24">
        <f t="shared" si="0"/>
        <v>46900</v>
      </c>
      <c r="K7" s="26"/>
      <c r="L7" s="26"/>
      <c r="M7" s="26"/>
      <c r="N7" s="26"/>
    </row>
    <row r="8" s="1" customFormat="1" ht="78" spans="1:15">
      <c r="A8" s="21">
        <v>5</v>
      </c>
      <c r="B8" s="22" t="s">
        <v>28</v>
      </c>
      <c r="C8" s="23" t="s">
        <v>29</v>
      </c>
      <c r="D8" s="21" t="s">
        <v>30</v>
      </c>
      <c r="E8" s="30"/>
      <c r="F8" s="25">
        <v>13</v>
      </c>
      <c r="G8" s="25" t="s">
        <v>19</v>
      </c>
      <c r="H8" s="23"/>
      <c r="I8" s="24">
        <v>650</v>
      </c>
      <c r="J8" s="24">
        <f t="shared" si="0"/>
        <v>8450</v>
      </c>
      <c r="K8" s="26"/>
      <c r="L8" s="26"/>
      <c r="M8" s="26"/>
      <c r="N8" s="26"/>
    </row>
    <row r="9" s="1" customFormat="1" ht="46.8" spans="1:15">
      <c r="A9" s="21">
        <v>6</v>
      </c>
      <c r="B9" s="22" t="s">
        <v>31</v>
      </c>
      <c r="C9" s="23" t="s">
        <v>32</v>
      </c>
      <c r="D9" s="21" t="s">
        <v>33</v>
      </c>
      <c r="E9" s="30"/>
      <c r="F9" s="25">
        <v>47</v>
      </c>
      <c r="G9" s="25" t="s">
        <v>19</v>
      </c>
      <c r="H9" s="23"/>
      <c r="I9" s="24">
        <v>150</v>
      </c>
      <c r="J9" s="24">
        <f t="shared" si="0"/>
        <v>7050</v>
      </c>
      <c r="K9" s="26"/>
      <c r="L9" s="26"/>
      <c r="M9" s="26"/>
      <c r="N9" s="26"/>
    </row>
    <row r="10" s="1" customFormat="1" ht="78" spans="1:15">
      <c r="A10" s="21">
        <v>7</v>
      </c>
      <c r="B10" s="22" t="s">
        <v>34</v>
      </c>
      <c r="C10" s="23" t="s">
        <v>35</v>
      </c>
      <c r="D10" s="21" t="s">
        <v>36</v>
      </c>
      <c r="E10" s="30"/>
      <c r="F10" s="25">
        <v>47</v>
      </c>
      <c r="G10" s="25" t="s">
        <v>19</v>
      </c>
      <c r="H10" s="23"/>
      <c r="I10" s="24">
        <v>60</v>
      </c>
      <c r="J10" s="24">
        <f t="shared" si="0"/>
        <v>2820</v>
      </c>
      <c r="K10" s="26"/>
      <c r="L10" s="26"/>
      <c r="M10" s="26"/>
      <c r="N10" s="26"/>
    </row>
    <row r="11" s="1" customFormat="1" ht="31.2" spans="1:15">
      <c r="A11" s="21">
        <v>8</v>
      </c>
      <c r="B11" s="22" t="s">
        <v>37</v>
      </c>
      <c r="C11" s="23" t="s">
        <v>38</v>
      </c>
      <c r="D11" s="21" t="s">
        <v>39</v>
      </c>
      <c r="E11" s="31"/>
      <c r="F11" s="25">
        <v>47</v>
      </c>
      <c r="G11" s="25" t="s">
        <v>19</v>
      </c>
      <c r="H11" s="23"/>
      <c r="I11" s="24">
        <v>60</v>
      </c>
      <c r="J11" s="24">
        <f t="shared" si="0"/>
        <v>2820</v>
      </c>
      <c r="K11" s="26"/>
      <c r="L11" s="26"/>
      <c r="M11" s="26"/>
      <c r="N11" s="26"/>
    </row>
    <row r="12" s="2" customFormat="1" ht="374.4" spans="1:15">
      <c r="A12" s="21">
        <v>9</v>
      </c>
      <c r="B12" s="22" t="s">
        <v>40</v>
      </c>
      <c r="C12" s="23" t="s">
        <v>41</v>
      </c>
      <c r="D12" s="21" t="s">
        <v>42</v>
      </c>
      <c r="E12" s="32"/>
      <c r="F12" s="32">
        <v>61.92</v>
      </c>
      <c r="G12" s="32" t="s">
        <v>43</v>
      </c>
      <c r="H12" s="23" t="s">
        <v>44</v>
      </c>
      <c r="I12" s="32">
        <v>1040</v>
      </c>
      <c r="J12" s="32">
        <f t="shared" si="0"/>
        <v>64396.8</v>
      </c>
      <c r="K12" s="33"/>
      <c r="L12" s="33"/>
      <c r="M12" s="33"/>
      <c r="N12" s="33"/>
    </row>
    <row r="13" s="2" customFormat="1" ht="234" spans="1:15">
      <c r="A13" s="21">
        <v>10</v>
      </c>
      <c r="B13" s="22" t="s">
        <v>45</v>
      </c>
      <c r="C13" s="23" t="s">
        <v>46</v>
      </c>
      <c r="D13" s="21"/>
      <c r="E13" s="32"/>
      <c r="F13" s="32">
        <v>37.8</v>
      </c>
      <c r="G13" s="32" t="s">
        <v>43</v>
      </c>
      <c r="H13" s="23"/>
      <c r="I13" s="32">
        <v>310</v>
      </c>
      <c r="J13" s="32">
        <f t="shared" si="0"/>
        <v>11718</v>
      </c>
      <c r="K13" s="33"/>
      <c r="L13" s="33"/>
      <c r="M13" s="33"/>
      <c r="N13" s="33"/>
    </row>
    <row r="14" s="2" customFormat="1" ht="15.6" spans="1:15">
      <c r="A14" s="21">
        <v>12</v>
      </c>
      <c r="B14" s="22" t="s">
        <v>47</v>
      </c>
      <c r="C14" s="23" t="s">
        <v>48</v>
      </c>
      <c r="D14" s="21"/>
      <c r="E14" s="32"/>
      <c r="F14" s="32">
        <v>37.8</v>
      </c>
      <c r="G14" s="32" t="s">
        <v>43</v>
      </c>
      <c r="H14" s="23"/>
      <c r="I14" s="32">
        <v>150</v>
      </c>
      <c r="J14" s="32">
        <f t="shared" si="0"/>
        <v>5670</v>
      </c>
      <c r="K14" s="33"/>
      <c r="L14" s="33"/>
      <c r="M14" s="33"/>
      <c r="N14" s="33"/>
    </row>
    <row r="15" ht="80" customHeight="1" spans="1:15">
      <c r="J15" s="34" t="s">
        <v>49</v>
      </c>
      <c r="K15" s="34"/>
      <c r="L15" s="35" t="s">
        <v>50</v>
      </c>
      <c r="M15" s="36"/>
    </row>
    <row r="16" s="3" customFormat="1" ht="36" customHeight="1" spans="1:15">
      <c r="A16" s="37" t="s">
        <v>51</v>
      </c>
      <c r="B16" s="38"/>
      <c r="C16" s="39"/>
      <c r="D16" s="40"/>
      <c r="E16" s="39"/>
      <c r="F16" s="39"/>
      <c r="G16" s="39"/>
      <c r="H16" s="41"/>
      <c r="I16" s="4"/>
      <c r="J16" s="42"/>
      <c r="K16" s="4"/>
      <c r="L16" s="4"/>
      <c r="M16" s="4"/>
      <c r="N16" s="4"/>
      <c r="O16" s="4"/>
    </row>
    <row r="17" s="4" customFormat="1" ht="39.95" customHeight="1" spans="1:10">
      <c r="A17" s="43"/>
      <c r="B17" s="44" t="s">
        <v>52</v>
      </c>
      <c r="C17" s="45"/>
      <c r="D17" s="45"/>
      <c r="E17" s="45"/>
      <c r="F17" s="45"/>
      <c r="G17" s="45"/>
      <c r="H17" s="46"/>
      <c r="I17" s="46"/>
      <c r="J17" s="46"/>
    </row>
    <row r="18" s="5" customFormat="1" ht="62" customHeight="1" spans="1:10">
      <c r="A18" s="47" t="s">
        <v>53</v>
      </c>
      <c r="B18" s="48" t="s">
        <v>54</v>
      </c>
      <c r="C18" s="48"/>
      <c r="D18" s="48"/>
      <c r="E18" s="48"/>
      <c r="F18" s="47"/>
      <c r="G18" s="47"/>
    </row>
    <row r="19" s="4" customFormat="1" ht="39.95" customHeight="1" spans="1:10">
      <c r="A19" s="45"/>
      <c r="B19" s="44" t="s">
        <v>55</v>
      </c>
      <c r="C19" s="45"/>
      <c r="D19" s="45"/>
      <c r="E19" s="45"/>
      <c r="F19" s="45"/>
      <c r="G19" s="45"/>
    </row>
    <row r="20" ht="40" customHeight="1" spans="1:10">
      <c r="A20" s="44" t="s">
        <v>56</v>
      </c>
      <c r="B20" s="45"/>
      <c r="C20" s="45"/>
      <c r="D20" s="45"/>
      <c r="E20" s="45"/>
      <c r="F20" s="45"/>
    </row>
  </sheetData>
  <mergeCells count="10">
    <mergeCell ref="A1:N1"/>
    <mergeCell ref="A2:J2"/>
    <mergeCell ref="K2:L2"/>
    <mergeCell ref="M2:N2"/>
    <mergeCell ref="J15:K15"/>
    <mergeCell ref="A16:B16"/>
    <mergeCell ref="B17:G17"/>
    <mergeCell ref="B18:E18"/>
    <mergeCell ref="B19:G19"/>
    <mergeCell ref="A20:F20"/>
  </mergeCells>
  <pageMargins left="0.75" right="0.75" top="1" bottom="1" header="0.511805555555556" footer="0.51180555555555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灯光报价清单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蔡啟楠</dc:creator>
  <cp:lastModifiedBy>阿宝</cp:lastModifiedBy>
  <dcterms:created xsi:type="dcterms:W3CDTF">2023-09-04T02:01:00Z</dcterms:created>
  <cp:lastPrinted>2026-05-07T01:05:00Z</cp:lastPrinted>
  <dcterms:modified xsi:type="dcterms:W3CDTF">2026-06-17T18:41:00Z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7FE0480887BF4EBD878B60213B5B413A_13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